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holso\Desktop\MTRL 44\"/>
    </mc:Choice>
  </mc:AlternateContent>
  <bookViews>
    <workbookView xWindow="0" yWindow="0" windowWidth="16095" windowHeight="6555"/>
  </bookViews>
  <sheets>
    <sheet name="räkna ut standardtimma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G26" i="1" l="1"/>
  <c r="G65" i="1" l="1"/>
  <c r="G66" i="1"/>
  <c r="G37" i="1" l="1"/>
  <c r="G32" i="1"/>
  <c r="G64" i="1"/>
  <c r="G53" i="1"/>
  <c r="G52" i="1"/>
  <c r="G44" i="1"/>
  <c r="G35" i="1"/>
  <c r="G38" i="1"/>
  <c r="G60" i="1"/>
  <c r="G59" i="1"/>
  <c r="G58" i="1"/>
  <c r="G57" i="1"/>
  <c r="G51" i="1"/>
  <c r="G50" i="1"/>
  <c r="G49" i="1"/>
  <c r="G48" i="1"/>
  <c r="G46" i="1"/>
  <c r="G33" i="1"/>
  <c r="G40" i="1"/>
  <c r="G41" i="1"/>
  <c r="G42" i="1"/>
  <c r="G67" i="1" l="1"/>
  <c r="J26" i="1" s="1"/>
</calcChain>
</file>

<file path=xl/comments1.xml><?xml version="1.0" encoding="utf-8"?>
<comments xmlns="http://schemas.openxmlformats.org/spreadsheetml/2006/main">
  <authors>
    <author>Daniel Persson</author>
    <author>Lina Edvardsson</author>
  </authors>
  <commentList>
    <comment ref="B37" authorId="0" shapeId="0">
      <text>
        <r>
          <rPr>
            <b/>
            <sz val="9"/>
            <color indexed="81"/>
            <rFont val="Tahoma"/>
            <charset val="1"/>
          </rPr>
          <t>Daniel Persson:</t>
        </r>
        <r>
          <rPr>
            <sz val="9"/>
            <color indexed="81"/>
            <rFont val="Tahoma"/>
            <charset val="1"/>
          </rPr>
          <t xml:space="preserve">
Inkluderar även svin under 20 kg.</t>
        </r>
      </text>
    </comment>
    <comment ref="B52" authorId="0" shapeId="0">
      <text>
        <r>
          <rPr>
            <b/>
            <sz val="9"/>
            <color indexed="81"/>
            <rFont val="Tahoma"/>
            <family val="2"/>
          </rPr>
          <t>Daniel Persson:</t>
        </r>
        <r>
          <rPr>
            <sz val="9"/>
            <color indexed="81"/>
            <rFont val="Tahoma"/>
            <family val="2"/>
          </rPr>
          <t xml:space="preserve">
Exempelvis kaniner.</t>
        </r>
      </text>
    </comment>
    <comment ref="B53" authorId="0" shapeId="0">
      <text>
        <r>
          <rPr>
            <b/>
            <sz val="9"/>
            <color indexed="81"/>
            <rFont val="Tahoma"/>
            <family val="2"/>
          </rPr>
          <t>Daniel Persson:</t>
        </r>
        <r>
          <rPr>
            <sz val="9"/>
            <color indexed="81"/>
            <rFont val="Tahoma"/>
            <family val="2"/>
          </rPr>
          <t xml:space="preserve">
Exempelvis alpackor.</t>
        </r>
      </text>
    </comment>
    <comment ref="B65" authorId="1" shapeId="0">
      <text>
        <r>
          <rPr>
            <b/>
            <sz val="9"/>
            <color indexed="81"/>
            <rFont val="Tahoma"/>
            <charset val="1"/>
          </rPr>
          <t>Lina Edvardsson:</t>
        </r>
        <r>
          <rPr>
            <sz val="9"/>
            <color indexed="81"/>
            <rFont val="Tahoma"/>
            <charset val="1"/>
          </rPr>
          <t xml:space="preserve">
Antal drottningar i odlingen</t>
        </r>
      </text>
    </comment>
  </commentList>
</comments>
</file>

<file path=xl/sharedStrings.xml><?xml version="1.0" encoding="utf-8"?>
<sst xmlns="http://schemas.openxmlformats.org/spreadsheetml/2006/main" count="66" uniqueCount="57">
  <si>
    <t>Betesmark</t>
  </si>
  <si>
    <t>Husdjur</t>
  </si>
  <si>
    <r>
      <t>Övre</t>
    </r>
    <r>
      <rPr>
        <vertAlign val="superscript"/>
        <sz val="10"/>
        <color theme="1"/>
        <rFont val="Times New Roman"/>
        <family val="1"/>
      </rPr>
      <t>1)</t>
    </r>
  </si>
  <si>
    <r>
      <t>Undre</t>
    </r>
    <r>
      <rPr>
        <vertAlign val="superscript"/>
        <sz val="10"/>
        <color theme="1"/>
        <rFont val="Times New Roman"/>
        <family val="1"/>
      </rPr>
      <t>2)</t>
    </r>
  </si>
  <si>
    <r>
      <t>Lutning</t>
    </r>
    <r>
      <rPr>
        <vertAlign val="superscript"/>
        <sz val="10"/>
        <color theme="1"/>
        <rFont val="Times New Roman"/>
        <family val="1"/>
      </rPr>
      <t>3)</t>
    </r>
  </si>
  <si>
    <t>Djurslag</t>
  </si>
  <si>
    <t>(tim/djur)</t>
  </si>
  <si>
    <t>Höns</t>
  </si>
  <si>
    <t>Värpkycklingar</t>
  </si>
  <si>
    <t>Slaktkycklingar</t>
  </si>
  <si>
    <t>(tim/areal)</t>
  </si>
  <si>
    <t>Antal</t>
  </si>
  <si>
    <t>Totalt antal</t>
  </si>
  <si>
    <t>standardtimmar</t>
  </si>
  <si>
    <t>Köttkor, kvigor, tjurar, stutar och kalvar</t>
  </si>
  <si>
    <t>ha</t>
  </si>
  <si>
    <t>Jordbruksväxter</t>
  </si>
  <si>
    <t>Anvisningar:</t>
  </si>
  <si>
    <t>Fyll i areal och antal djur i de gröna cellerna.</t>
  </si>
  <si>
    <t>Totalt antal standardtimmar för företaget visas i den gula cellen.</t>
  </si>
  <si>
    <t>består av gemensamma arbetsmoment. Dessa timmar</t>
  </si>
  <si>
    <t>räknas med i den gula cellen och det är också anledningen</t>
  </si>
  <si>
    <t>ett visst arbetsbehov (50 standardtimmar).</t>
  </si>
  <si>
    <t>Åkermark</t>
  </si>
  <si>
    <t>Odlad yta friland</t>
  </si>
  <si>
    <t>Odlad yta växthus</t>
  </si>
  <si>
    <t>Ren</t>
  </si>
  <si>
    <t>Hjort och vilt</t>
  </si>
  <si>
    <t>Häst inom avel</t>
  </si>
  <si>
    <t>Mink</t>
  </si>
  <si>
    <t>Övrigt fjäderfä</t>
  </si>
  <si>
    <t>Trädgårdsodling</t>
  </si>
  <si>
    <t>Odlad yta frukt och bär</t>
  </si>
  <si>
    <t>Odlad yta vinodling</t>
  </si>
  <si>
    <t>kvm</t>
  </si>
  <si>
    <t>Areal</t>
  </si>
  <si>
    <t>Får</t>
  </si>
  <si>
    <t>Getter</t>
  </si>
  <si>
    <t>Annat djurslag, litet djur</t>
  </si>
  <si>
    <t>Annat djurslag, stort djur</t>
  </si>
  <si>
    <t>Antal bikupor</t>
  </si>
  <si>
    <t>Mjölkkor</t>
  </si>
  <si>
    <t>Sugga i produktion</t>
  </si>
  <si>
    <t>Svin över 20 kg (slaktgrisar)</t>
  </si>
  <si>
    <t>*</t>
  </si>
  <si>
    <t>Areal, ha</t>
  </si>
  <si>
    <t>Standardtimmar</t>
  </si>
  <si>
    <t>Antal djur</t>
  </si>
  <si>
    <t>Produktion</t>
  </si>
  <si>
    <t xml:space="preserve">hur många djur du har, så finns det ett arbetsbehov som </t>
  </si>
  <si>
    <t>Utöver arbetstimmarna, som är beroende av hur stor areal och</t>
  </si>
  <si>
    <t>till att om du inte har någon areal eller några djur, så finns det</t>
  </si>
  <si>
    <t>* För slaktsvin och slaktkycklingar är det antal slaktade djur per år som räknas.</t>
  </si>
  <si>
    <t>STARTSTÖD -</t>
  </si>
  <si>
    <t>räkna ut dina standardtimmar</t>
  </si>
  <si>
    <t>Drottningodling</t>
  </si>
  <si>
    <t>Avläggare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</si>
</sst>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9"/>
      <color theme="1"/>
      <name val="Palatino Linotype"/>
      <family val="1"/>
    </font>
    <font>
      <sz val="10"/>
      <color theme="1"/>
      <name val="Palatino Linotype"/>
      <family val="1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2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indent="3"/>
    </xf>
    <xf numFmtId="0" fontId="0" fillId="4" borderId="0" xfId="0" applyFill="1"/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left" vertical="center" indent="3"/>
    </xf>
    <xf numFmtId="0" fontId="13" fillId="0" borderId="0" xfId="0" applyFont="1"/>
    <xf numFmtId="0" fontId="0" fillId="0" borderId="2" xfId="0" applyBorder="1"/>
    <xf numFmtId="0" fontId="6" fillId="0" borderId="2" xfId="0" applyFont="1" applyBorder="1"/>
    <xf numFmtId="164" fontId="0" fillId="2" borderId="2" xfId="0" applyNumberFormat="1" applyFill="1" applyBorder="1"/>
    <xf numFmtId="3" fontId="6" fillId="0" borderId="2" xfId="0" applyNumberFormat="1" applyFont="1" applyBorder="1"/>
    <xf numFmtId="0" fontId="0" fillId="0" borderId="4" xfId="0" applyBorder="1"/>
    <xf numFmtId="0" fontId="0" fillId="0" borderId="3" xfId="0" applyBorder="1"/>
    <xf numFmtId="0" fontId="7" fillId="0" borderId="3" xfId="0" applyFont="1" applyBorder="1"/>
    <xf numFmtId="0" fontId="10" fillId="0" borderId="3" xfId="0" applyFont="1" applyBorder="1"/>
    <xf numFmtId="0" fontId="5" fillId="0" borderId="4" xfId="0" applyFont="1" applyBorder="1" applyAlignment="1">
      <alignment horizontal="left" vertical="center" indent="3"/>
    </xf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4" borderId="12" xfId="0" applyFill="1" applyBorder="1"/>
    <xf numFmtId="0" fontId="0" fillId="4" borderId="13" xfId="0" applyFill="1" applyBorder="1"/>
    <xf numFmtId="0" fontId="0" fillId="4" borderId="0" xfId="0" applyFill="1" applyBorder="1"/>
    <xf numFmtId="0" fontId="0" fillId="4" borderId="15" xfId="0" applyFill="1" applyBorder="1"/>
    <xf numFmtId="0" fontId="4" fillId="4" borderId="0" xfId="0" applyFont="1" applyFill="1" applyBorder="1" applyAlignment="1">
      <alignment horizontal="left" vertical="center" indent="3"/>
    </xf>
    <xf numFmtId="0" fontId="6" fillId="4" borderId="16" xfId="0" applyFont="1" applyFill="1" applyBorder="1"/>
    <xf numFmtId="0" fontId="4" fillId="4" borderId="1" xfId="0" applyFont="1" applyFill="1" applyBorder="1" applyAlignment="1">
      <alignment horizontal="left" vertical="center" indent="3"/>
    </xf>
    <xf numFmtId="0" fontId="0" fillId="4" borderId="1" xfId="0" applyFill="1" applyBorder="1"/>
    <xf numFmtId="0" fontId="0" fillId="4" borderId="17" xfId="0" applyFill="1" applyBorder="1"/>
    <xf numFmtId="0" fontId="6" fillId="4" borderId="0" xfId="0" applyFont="1" applyFill="1" applyBorder="1"/>
    <xf numFmtId="0" fontId="0" fillId="0" borderId="10" xfId="0" applyBorder="1"/>
    <xf numFmtId="0" fontId="14" fillId="0" borderId="9" xfId="0" applyFont="1" applyBorder="1"/>
    <xf numFmtId="0" fontId="14" fillId="0" borderId="2" xfId="0" applyFont="1" applyBorder="1"/>
    <xf numFmtId="0" fontId="0" fillId="5" borderId="2" xfId="0" applyFill="1" applyBorder="1"/>
    <xf numFmtId="0" fontId="14" fillId="5" borderId="3" xfId="0" applyFont="1" applyFill="1" applyBorder="1"/>
    <xf numFmtId="0" fontId="14" fillId="5" borderId="3" xfId="0" applyFont="1" applyFill="1" applyBorder="1" applyAlignment="1">
      <alignment horizontal="justify" vertical="center"/>
    </xf>
    <xf numFmtId="0" fontId="15" fillId="5" borderId="3" xfId="0" applyFont="1" applyFill="1" applyBorder="1" applyAlignment="1">
      <alignment horizontal="justify" vertical="center"/>
    </xf>
    <xf numFmtId="0" fontId="14" fillId="4" borderId="0" xfId="0" applyFont="1" applyFill="1"/>
    <xf numFmtId="0" fontId="14" fillId="5" borderId="18" xfId="0" applyFont="1" applyFill="1" applyBorder="1"/>
    <xf numFmtId="0" fontId="14" fillId="5" borderId="19" xfId="0" applyFont="1" applyFill="1" applyBorder="1"/>
    <xf numFmtId="0" fontId="0" fillId="5" borderId="19" xfId="0" applyFill="1" applyBorder="1"/>
    <xf numFmtId="0" fontId="1" fillId="5" borderId="20" xfId="0" applyFont="1" applyFill="1" applyBorder="1" applyAlignment="1">
      <alignment vertical="center"/>
    </xf>
    <xf numFmtId="0" fontId="17" fillId="5" borderId="3" xfId="0" applyFont="1" applyFill="1" applyBorder="1"/>
    <xf numFmtId="0" fontId="16" fillId="4" borderId="0" xfId="0" applyFont="1" applyFill="1" applyBorder="1"/>
    <xf numFmtId="0" fontId="16" fillId="4" borderId="14" xfId="0" applyFont="1" applyFill="1" applyBorder="1"/>
    <xf numFmtId="0" fontId="18" fillId="4" borderId="0" xfId="0" applyFont="1" applyFill="1" applyBorder="1" applyAlignment="1">
      <alignment horizontal="left" vertical="center" indent="3"/>
    </xf>
    <xf numFmtId="0" fontId="14" fillId="4" borderId="11" xfId="0" applyFont="1" applyFill="1" applyBorder="1"/>
    <xf numFmtId="0" fontId="0" fillId="0" borderId="6" xfId="0" applyBorder="1"/>
    <xf numFmtId="0" fontId="0" fillId="0" borderId="9" xfId="0" applyBorder="1" applyProtection="1">
      <protection locked="0"/>
    </xf>
    <xf numFmtId="0" fontId="0" fillId="5" borderId="2" xfId="0" applyFill="1" applyBorder="1" applyProtection="1">
      <protection locked="0"/>
    </xf>
    <xf numFmtId="3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3" fontId="0" fillId="5" borderId="2" xfId="0" applyNumberFormat="1" applyFill="1" applyBorder="1" applyProtection="1">
      <protection locked="0"/>
    </xf>
    <xf numFmtId="3" fontId="6" fillId="0" borderId="2" xfId="0" applyNumberFormat="1" applyFont="1" applyBorder="1" applyProtection="1">
      <protection locked="0"/>
    </xf>
    <xf numFmtId="0" fontId="16" fillId="5" borderId="2" xfId="0" applyFont="1" applyFill="1" applyBorder="1" applyProtection="1">
      <protection locked="0"/>
    </xf>
    <xf numFmtId="0" fontId="7" fillId="0" borderId="6" xfId="0" applyFont="1" applyBorder="1" applyProtection="1">
      <protection locked="0"/>
    </xf>
    <xf numFmtId="0" fontId="2" fillId="0" borderId="2" xfId="0" applyFont="1" applyBorder="1" applyAlignment="1" applyProtection="1">
      <alignment horizontal="justify" vertical="center"/>
      <protection locked="0"/>
    </xf>
    <xf numFmtId="0" fontId="15" fillId="5" borderId="2" xfId="0" applyFont="1" applyFill="1" applyBorder="1" applyAlignment="1" applyProtection="1">
      <alignment horizontal="justify" vertical="center"/>
      <protection locked="0"/>
    </xf>
    <xf numFmtId="0" fontId="15" fillId="5" borderId="2" xfId="0" applyFont="1" applyFill="1" applyBorder="1" applyProtection="1">
      <protection locked="0"/>
    </xf>
    <xf numFmtId="3" fontId="0" fillId="0" borderId="2" xfId="0" applyNumberFormat="1" applyBorder="1" applyProtection="1"/>
    <xf numFmtId="0" fontId="0" fillId="3" borderId="2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3" borderId="2" xfId="0" applyFont="1" applyFill="1" applyBorder="1" applyProtection="1">
      <protection locked="0"/>
    </xf>
    <xf numFmtId="0" fontId="6" fillId="0" borderId="2" xfId="0" applyFont="1" applyFill="1" applyBorder="1" applyProtection="1">
      <protection locked="0"/>
    </xf>
    <xf numFmtId="0" fontId="2" fillId="5" borderId="19" xfId="0" applyFont="1" applyFill="1" applyBorder="1" applyAlignment="1" applyProtection="1">
      <alignment horizontal="justify" vertical="center"/>
      <protection hidden="1"/>
    </xf>
    <xf numFmtId="0" fontId="2" fillId="0" borderId="9" xfId="0" applyFont="1" applyBorder="1" applyAlignment="1" applyProtection="1">
      <alignment horizontal="justify" vertical="center"/>
      <protection hidden="1"/>
    </xf>
    <xf numFmtId="0" fontId="0" fillId="0" borderId="9" xfId="0" applyBorder="1" applyProtection="1">
      <protection hidden="1"/>
    </xf>
    <xf numFmtId="0" fontId="0" fillId="5" borderId="2" xfId="0" applyFill="1" applyBorder="1" applyProtection="1">
      <protection hidden="1"/>
    </xf>
    <xf numFmtId="0" fontId="2" fillId="0" borderId="2" xfId="0" applyFont="1" applyBorder="1" applyAlignment="1" applyProtection="1">
      <alignment horizontal="justify" vertical="center"/>
      <protection hidden="1"/>
    </xf>
    <xf numFmtId="0" fontId="0" fillId="0" borderId="2" xfId="0" applyBorder="1" applyProtection="1">
      <protection hidden="1"/>
    </xf>
    <xf numFmtId="0" fontId="2" fillId="5" borderId="2" xfId="0" applyFont="1" applyFill="1" applyBorder="1" applyAlignment="1" applyProtection="1">
      <alignment horizontal="justify" vertical="center"/>
      <protection hidden="1"/>
    </xf>
    <xf numFmtId="0" fontId="15" fillId="5" borderId="2" xfId="0" applyFont="1" applyFill="1" applyBorder="1" applyAlignment="1" applyProtection="1">
      <alignment horizontal="justify" vertical="center"/>
      <protection hidden="1"/>
    </xf>
    <xf numFmtId="0" fontId="15" fillId="5" borderId="2" xfId="0" applyFont="1" applyFill="1" applyBorder="1" applyProtection="1">
      <protection hidden="1"/>
    </xf>
    <xf numFmtId="0" fontId="0" fillId="0" borderId="2" xfId="0" applyFont="1" applyBorder="1" applyProtection="1">
      <protection hidden="1"/>
    </xf>
    <xf numFmtId="0" fontId="6" fillId="0" borderId="2" xfId="0" applyFont="1" applyBorder="1" applyProtection="1">
      <protection hidden="1"/>
    </xf>
    <xf numFmtId="0" fontId="16" fillId="5" borderId="2" xfId="0" applyFont="1" applyFill="1" applyBorder="1" applyProtection="1">
      <protection hidden="1"/>
    </xf>
    <xf numFmtId="0" fontId="7" fillId="0" borderId="6" xfId="0" applyFont="1" applyBorder="1" applyProtection="1">
      <protection hidden="1"/>
    </xf>
    <xf numFmtId="3" fontId="0" fillId="0" borderId="2" xfId="0" applyNumberFormat="1" applyFont="1" applyBorder="1" applyProtection="1"/>
    <xf numFmtId="0" fontId="0" fillId="4" borderId="2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203966</xdr:colOff>
      <xdr:row>0</xdr:row>
      <xdr:rowOff>72771</xdr:rowOff>
    </xdr:from>
    <xdr:to>
      <xdr:col>1</xdr:col>
      <xdr:colOff>1115056</xdr:colOff>
      <xdr:row>4</xdr:row>
      <xdr:rowOff>66675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3566" y="72771"/>
          <a:ext cx="911090" cy="755904"/>
        </a:xfrm>
        <a:prstGeom prst="rect">
          <a:avLst/>
        </a:prstGeom>
      </xdr:spPr>
    </xdr:pic>
    <xdr:clientData/>
  </xdr:twoCellAnchor>
  <xdr:twoCellAnchor editAs="oneCell">
    <xdr:from>
      <xdr:col>1</xdr:col>
      <xdr:colOff>1304544</xdr:colOff>
      <xdr:row>0</xdr:row>
      <xdr:rowOff>131780</xdr:rowOff>
    </xdr:from>
    <xdr:to>
      <xdr:col>1</xdr:col>
      <xdr:colOff>2057400</xdr:colOff>
      <xdr:row>4</xdr:row>
      <xdr:rowOff>103678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4144" y="131780"/>
          <a:ext cx="752856" cy="733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72"/>
  <sheetViews>
    <sheetView tabSelected="1" zoomScale="90" zoomScaleNormal="90" workbookViewId="0">
      <selection activeCell="F64" sqref="F64"/>
    </sheetView>
  </sheetViews>
  <sheetFormatPr defaultRowHeight="15" outlineLevelCol="1" x14ac:dyDescent="0.25"/>
  <cols>
    <col min="2" max="2" width="36.42578125" customWidth="1"/>
    <col min="3" max="5" width="9.140625" hidden="1" customWidth="1" outlineLevel="1"/>
    <col min="6" max="6" width="14" customWidth="1" collapsed="1"/>
    <col min="7" max="7" width="18.28515625" customWidth="1"/>
    <col min="8" max="9" width="9.140625" customWidth="1"/>
    <col min="10" max="10" width="15.7109375" customWidth="1"/>
    <col min="12" max="12" width="14.42578125" bestFit="1" customWidth="1"/>
  </cols>
  <sheetData>
    <row r="1" spans="1:12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A3" s="3"/>
      <c r="B3" s="3"/>
      <c r="C3" s="3"/>
      <c r="D3" s="3"/>
      <c r="E3" s="3"/>
      <c r="F3" s="39" t="s">
        <v>53</v>
      </c>
      <c r="G3" s="3"/>
      <c r="H3" s="3"/>
      <c r="I3" s="3"/>
      <c r="J3" s="3"/>
      <c r="K3" s="3"/>
      <c r="L3" s="3"/>
    </row>
    <row r="4" spans="1:12" x14ac:dyDescent="0.25">
      <c r="A4" s="3"/>
      <c r="B4" s="3"/>
      <c r="C4" s="3"/>
      <c r="D4" s="3"/>
      <c r="E4" s="3"/>
      <c r="F4" s="39" t="s">
        <v>54</v>
      </c>
      <c r="G4" s="3"/>
      <c r="H4" s="3"/>
      <c r="I4" s="3"/>
      <c r="J4" s="3"/>
      <c r="K4" s="3"/>
      <c r="L4" s="3"/>
    </row>
    <row r="5" spans="1:12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5">
      <c r="A8" s="3"/>
      <c r="B8" s="48" t="s">
        <v>17</v>
      </c>
      <c r="C8" s="22"/>
      <c r="D8" s="22"/>
      <c r="E8" s="22"/>
      <c r="F8" s="22"/>
      <c r="G8" s="22"/>
      <c r="H8" s="23"/>
      <c r="I8" s="24"/>
      <c r="J8" s="24"/>
      <c r="K8" s="24"/>
      <c r="L8" s="3"/>
    </row>
    <row r="9" spans="1:12" x14ac:dyDescent="0.25">
      <c r="A9" s="3"/>
      <c r="B9" s="46" t="s">
        <v>18</v>
      </c>
      <c r="C9" s="45"/>
      <c r="D9" s="45"/>
      <c r="E9" s="45"/>
      <c r="F9" s="45"/>
      <c r="G9" s="45"/>
      <c r="H9" s="25"/>
      <c r="I9" s="24"/>
      <c r="J9" s="24"/>
      <c r="K9" s="24"/>
      <c r="L9" s="3"/>
    </row>
    <row r="10" spans="1:12" x14ac:dyDescent="0.25">
      <c r="A10" s="3"/>
      <c r="B10" s="46" t="s">
        <v>19</v>
      </c>
      <c r="C10" s="45"/>
      <c r="D10" s="45"/>
      <c r="E10" s="45"/>
      <c r="F10" s="45"/>
      <c r="G10" s="45"/>
      <c r="H10" s="25"/>
      <c r="I10" s="24"/>
      <c r="J10" s="24"/>
      <c r="K10" s="24"/>
      <c r="L10" s="3"/>
    </row>
    <row r="11" spans="1:12" x14ac:dyDescent="0.25">
      <c r="A11" s="3"/>
      <c r="B11" s="46"/>
      <c r="C11" s="45"/>
      <c r="D11" s="45"/>
      <c r="E11" s="45"/>
      <c r="F11" s="45"/>
      <c r="G11" s="45"/>
      <c r="H11" s="25"/>
      <c r="I11" s="24"/>
      <c r="J11" s="24"/>
      <c r="K11" s="24"/>
      <c r="L11" s="3"/>
    </row>
    <row r="12" spans="1:12" x14ac:dyDescent="0.25">
      <c r="A12" s="3"/>
      <c r="B12" s="46" t="s">
        <v>50</v>
      </c>
      <c r="C12" s="45"/>
      <c r="D12" s="45"/>
      <c r="E12" s="45"/>
      <c r="F12" s="45"/>
      <c r="G12" s="45"/>
      <c r="H12" s="25"/>
      <c r="I12" s="24"/>
      <c r="J12" s="24"/>
      <c r="K12" s="24"/>
      <c r="L12" s="3"/>
    </row>
    <row r="13" spans="1:12" x14ac:dyDescent="0.25">
      <c r="A13" s="3"/>
      <c r="B13" s="46" t="s">
        <v>49</v>
      </c>
      <c r="C13" s="45"/>
      <c r="D13" s="45"/>
      <c r="E13" s="45"/>
      <c r="F13" s="45"/>
      <c r="G13" s="45"/>
      <c r="H13" s="25"/>
      <c r="I13" s="24"/>
      <c r="J13" s="24"/>
      <c r="K13" s="24"/>
      <c r="L13" s="3"/>
    </row>
    <row r="14" spans="1:12" x14ac:dyDescent="0.25">
      <c r="A14" s="3"/>
      <c r="B14" s="46" t="s">
        <v>20</v>
      </c>
      <c r="C14" s="45"/>
      <c r="D14" s="45"/>
      <c r="E14" s="45"/>
      <c r="F14" s="45"/>
      <c r="G14" s="45"/>
      <c r="H14" s="25"/>
      <c r="I14" s="24"/>
      <c r="J14" s="24"/>
      <c r="K14" s="24"/>
      <c r="L14" s="3"/>
    </row>
    <row r="15" spans="1:12" x14ac:dyDescent="0.25">
      <c r="A15" s="3"/>
      <c r="B15" s="46" t="s">
        <v>21</v>
      </c>
      <c r="C15" s="45"/>
      <c r="D15" s="45"/>
      <c r="E15" s="45"/>
      <c r="F15" s="45"/>
      <c r="G15" s="45"/>
      <c r="H15" s="25"/>
      <c r="I15" s="24"/>
      <c r="J15" s="24"/>
      <c r="K15" s="24"/>
      <c r="L15" s="3"/>
    </row>
    <row r="16" spans="1:12" x14ac:dyDescent="0.25">
      <c r="A16" s="3"/>
      <c r="B16" s="46" t="s">
        <v>51</v>
      </c>
      <c r="C16" s="45"/>
      <c r="D16" s="45"/>
      <c r="E16" s="45"/>
      <c r="F16" s="45"/>
      <c r="G16" s="45"/>
      <c r="H16" s="25"/>
      <c r="I16" s="24"/>
      <c r="J16" s="24"/>
      <c r="K16" s="24"/>
      <c r="L16" s="3"/>
    </row>
    <row r="17" spans="1:12" x14ac:dyDescent="0.25">
      <c r="A17" s="3"/>
      <c r="B17" s="46" t="s">
        <v>22</v>
      </c>
      <c r="C17" s="45"/>
      <c r="D17" s="45"/>
      <c r="E17" s="45"/>
      <c r="F17" s="45"/>
      <c r="G17" s="45"/>
      <c r="H17" s="25"/>
      <c r="I17" s="24"/>
      <c r="J17" s="24"/>
      <c r="K17" s="24"/>
      <c r="L17" s="3"/>
    </row>
    <row r="18" spans="1:12" x14ac:dyDescent="0.25">
      <c r="A18" s="3"/>
      <c r="B18" s="46"/>
      <c r="C18" s="47"/>
      <c r="D18" s="45"/>
      <c r="E18" s="47"/>
      <c r="F18" s="45"/>
      <c r="G18" s="45"/>
      <c r="H18" s="25"/>
      <c r="I18" s="24"/>
      <c r="J18" s="24"/>
      <c r="K18" s="24"/>
      <c r="L18" s="3"/>
    </row>
    <row r="19" spans="1:12" x14ac:dyDescent="0.25">
      <c r="A19" s="3"/>
      <c r="B19" s="46" t="s">
        <v>52</v>
      </c>
      <c r="C19" s="47"/>
      <c r="D19" s="45"/>
      <c r="E19" s="47"/>
      <c r="F19" s="45"/>
      <c r="G19" s="45"/>
      <c r="H19" s="25"/>
      <c r="I19" s="24"/>
      <c r="J19" s="24"/>
      <c r="K19" s="24"/>
      <c r="L19" s="3"/>
    </row>
    <row r="20" spans="1:12" x14ac:dyDescent="0.25">
      <c r="A20" s="3"/>
      <c r="B20" s="27"/>
      <c r="C20" s="28"/>
      <c r="D20" s="29"/>
      <c r="E20" s="28"/>
      <c r="F20" s="29"/>
      <c r="G20" s="29"/>
      <c r="H20" s="30"/>
      <c r="I20" s="24"/>
      <c r="J20" s="24"/>
      <c r="K20" s="24"/>
      <c r="L20" s="3"/>
    </row>
    <row r="21" spans="1:12" x14ac:dyDescent="0.25">
      <c r="A21" s="3"/>
      <c r="B21" s="31"/>
      <c r="C21" s="26"/>
      <c r="D21" s="24"/>
      <c r="E21" s="26"/>
      <c r="F21" s="24"/>
      <c r="G21" s="24"/>
      <c r="H21" s="24"/>
      <c r="I21" s="24"/>
      <c r="J21" s="24"/>
      <c r="K21" s="24"/>
      <c r="L21" s="3"/>
    </row>
    <row r="22" spans="1:12" ht="15.75" thickBot="1" x14ac:dyDescent="0.3">
      <c r="A22" s="3"/>
      <c r="B22" s="31"/>
      <c r="C22" s="26"/>
      <c r="D22" s="24"/>
      <c r="E22" s="26"/>
      <c r="F22" s="24"/>
      <c r="G22" s="24"/>
      <c r="H22" s="24"/>
      <c r="I22" s="24"/>
      <c r="J22" s="24"/>
      <c r="K22" s="24"/>
      <c r="L22" s="3"/>
    </row>
    <row r="23" spans="1:12" ht="17.25" thickBot="1" x14ac:dyDescent="0.3">
      <c r="A23" s="3"/>
      <c r="B23" s="40" t="s">
        <v>48</v>
      </c>
      <c r="C23" s="66" t="s">
        <v>2</v>
      </c>
      <c r="D23" s="66" t="s">
        <v>3</v>
      </c>
      <c r="E23" s="66" t="s">
        <v>4</v>
      </c>
      <c r="F23" s="41" t="s">
        <v>45</v>
      </c>
      <c r="G23" s="41" t="s">
        <v>46</v>
      </c>
      <c r="H23" s="42"/>
      <c r="I23" s="42"/>
      <c r="J23" s="42"/>
      <c r="K23" s="43"/>
      <c r="L23" s="3"/>
    </row>
    <row r="24" spans="1:12" x14ac:dyDescent="0.25">
      <c r="A24" s="3"/>
      <c r="B24" s="19"/>
      <c r="C24" s="67" t="s">
        <v>10</v>
      </c>
      <c r="D24" s="67" t="s">
        <v>10</v>
      </c>
      <c r="E24" s="68"/>
      <c r="F24" s="20"/>
      <c r="G24" s="50"/>
      <c r="H24" s="20"/>
      <c r="I24" s="20"/>
      <c r="J24" s="33" t="s">
        <v>12</v>
      </c>
      <c r="K24" s="32"/>
      <c r="L24" s="3"/>
    </row>
    <row r="25" spans="1:12" x14ac:dyDescent="0.25">
      <c r="A25" s="3"/>
      <c r="B25" s="36" t="s">
        <v>16</v>
      </c>
      <c r="C25" s="69"/>
      <c r="D25" s="69"/>
      <c r="E25" s="69"/>
      <c r="F25" s="35"/>
      <c r="G25" s="51"/>
      <c r="H25" s="7"/>
      <c r="I25" s="7"/>
      <c r="J25" s="34" t="s">
        <v>13</v>
      </c>
      <c r="K25" s="11"/>
      <c r="L25" s="3"/>
    </row>
    <row r="26" spans="1:12" x14ac:dyDescent="0.25">
      <c r="A26" s="3"/>
      <c r="B26" s="13" t="s">
        <v>23</v>
      </c>
      <c r="C26" s="70">
        <v>40</v>
      </c>
      <c r="D26" s="70">
        <v>4.8</v>
      </c>
      <c r="E26" s="70">
        <v>10</v>
      </c>
      <c r="F26" s="62"/>
      <c r="G26" s="61">
        <f t="shared" ref="G26" si="0">(D26*F26)+E26*(C26-D26)*(1-EXP(-F26/E26))</f>
        <v>0</v>
      </c>
      <c r="H26" s="7"/>
      <c r="I26" s="7"/>
      <c r="J26" s="9">
        <f>IF(G67&lt;1000,50+0.3*G67+G67,IF(G67&lt;2000,350+0.15*(G67-1000)+G67,500+0.1*(G67-2000)+G67))</f>
        <v>50</v>
      </c>
      <c r="K26" s="11"/>
      <c r="L26" s="3"/>
    </row>
    <row r="27" spans="1:12" x14ac:dyDescent="0.25">
      <c r="A27" s="3"/>
      <c r="B27" s="13" t="s">
        <v>0</v>
      </c>
      <c r="C27" s="70">
        <v>10</v>
      </c>
      <c r="D27" s="70">
        <v>1.7</v>
      </c>
      <c r="E27" s="70">
        <v>3</v>
      </c>
      <c r="F27" s="62"/>
      <c r="G27" s="61">
        <f>(D27*F27)+E27*(C27-D27)*(1-EXP(-F27/E27))</f>
        <v>0</v>
      </c>
      <c r="H27" s="7"/>
      <c r="I27" s="7"/>
      <c r="K27" s="11"/>
      <c r="L27" s="3"/>
    </row>
    <row r="28" spans="1:12" x14ac:dyDescent="0.25">
      <c r="A28" s="3"/>
      <c r="B28" s="13"/>
      <c r="C28" s="70"/>
      <c r="D28" s="70"/>
      <c r="E28" s="70"/>
      <c r="F28" s="58"/>
      <c r="G28" s="52"/>
      <c r="H28" s="7"/>
      <c r="I28" s="7"/>
      <c r="K28" s="11"/>
      <c r="L28" s="3"/>
    </row>
    <row r="29" spans="1:12" ht="15.75" x14ac:dyDescent="0.25">
      <c r="A29" s="3"/>
      <c r="B29" s="37" t="s">
        <v>1</v>
      </c>
      <c r="C29" s="72" t="s">
        <v>2</v>
      </c>
      <c r="D29" s="72" t="s">
        <v>3</v>
      </c>
      <c r="E29" s="72" t="s">
        <v>4</v>
      </c>
      <c r="F29" s="51"/>
      <c r="G29" s="54"/>
      <c r="H29" s="7"/>
      <c r="I29" s="7"/>
      <c r="J29" s="7"/>
      <c r="K29" s="11"/>
      <c r="L29" s="3"/>
    </row>
    <row r="30" spans="1:12" x14ac:dyDescent="0.25">
      <c r="A30" s="3"/>
      <c r="B30" s="44" t="s">
        <v>5</v>
      </c>
      <c r="C30" s="73" t="s">
        <v>6</v>
      </c>
      <c r="D30" s="73" t="s">
        <v>6</v>
      </c>
      <c r="E30" s="74"/>
      <c r="F30" s="59" t="s">
        <v>47</v>
      </c>
      <c r="G30" s="54"/>
      <c r="H30" s="7"/>
      <c r="I30" s="7"/>
      <c r="J30" s="7"/>
      <c r="K30" s="11"/>
      <c r="L30" s="3"/>
    </row>
    <row r="31" spans="1:12" x14ac:dyDescent="0.25">
      <c r="A31" s="3"/>
      <c r="B31" s="13"/>
      <c r="C31" s="71"/>
      <c r="D31" s="71"/>
      <c r="E31" s="71"/>
      <c r="F31" s="58"/>
      <c r="G31" s="52"/>
      <c r="H31" s="7"/>
      <c r="I31" s="7"/>
      <c r="J31" s="7"/>
      <c r="K31" s="11"/>
      <c r="L31" s="3"/>
    </row>
    <row r="32" spans="1:12" x14ac:dyDescent="0.25">
      <c r="A32" s="3"/>
      <c r="B32" s="13" t="s">
        <v>41</v>
      </c>
      <c r="C32" s="71">
        <v>150</v>
      </c>
      <c r="D32" s="71">
        <v>18</v>
      </c>
      <c r="E32" s="71">
        <v>5</v>
      </c>
      <c r="F32" s="62"/>
      <c r="G32" s="61">
        <f>(D32*F32)+E32*(C32-D32)*(1-EXP(-F32/E32))</f>
        <v>0</v>
      </c>
      <c r="H32" s="7"/>
      <c r="I32" s="7"/>
      <c r="J32" s="7"/>
      <c r="K32" s="11"/>
      <c r="L32" s="3"/>
    </row>
    <row r="33" spans="1:15" x14ac:dyDescent="0.25">
      <c r="A33" s="3"/>
      <c r="B33" s="13" t="s">
        <v>14</v>
      </c>
      <c r="C33" s="71">
        <v>53</v>
      </c>
      <c r="D33" s="71">
        <v>4.5</v>
      </c>
      <c r="E33" s="71">
        <v>10</v>
      </c>
      <c r="F33" s="62"/>
      <c r="G33" s="61">
        <f t="shared" ref="G33:G52" si="1">(D33*F33)+E33*(C33-D33)*(1-EXP(-F33/E33))</f>
        <v>0</v>
      </c>
      <c r="H33" s="7"/>
      <c r="I33" s="7"/>
      <c r="J33" s="7"/>
      <c r="K33" s="11"/>
      <c r="L33" s="3"/>
    </row>
    <row r="34" spans="1:15" x14ac:dyDescent="0.25">
      <c r="A34" s="3"/>
      <c r="B34" s="13"/>
      <c r="C34" s="71"/>
      <c r="D34" s="71"/>
      <c r="E34" s="71"/>
      <c r="F34" s="63"/>
      <c r="G34" s="52"/>
      <c r="H34" s="7"/>
      <c r="I34" s="7"/>
      <c r="J34" s="7"/>
      <c r="K34" s="11"/>
      <c r="L34" s="3"/>
    </row>
    <row r="35" spans="1:15" x14ac:dyDescent="0.25">
      <c r="A35" s="3"/>
      <c r="B35" s="13" t="s">
        <v>36</v>
      </c>
      <c r="C35" s="75">
        <v>22</v>
      </c>
      <c r="D35" s="75">
        <v>3</v>
      </c>
      <c r="E35" s="75">
        <v>6</v>
      </c>
      <c r="F35" s="64"/>
      <c r="G35" s="79">
        <f t="shared" si="1"/>
        <v>0</v>
      </c>
      <c r="H35" s="7"/>
      <c r="I35" s="7"/>
      <c r="J35" s="7"/>
      <c r="K35" s="11"/>
      <c r="L35" s="3"/>
    </row>
    <row r="36" spans="1:15" x14ac:dyDescent="0.25">
      <c r="A36" s="3"/>
      <c r="B36" s="14"/>
      <c r="C36" s="76"/>
      <c r="D36" s="76"/>
      <c r="E36" s="76"/>
      <c r="F36" s="65"/>
      <c r="G36" s="55"/>
      <c r="H36" s="7"/>
      <c r="I36" s="7"/>
      <c r="J36" s="7"/>
      <c r="K36" s="11"/>
      <c r="L36" s="3"/>
    </row>
    <row r="37" spans="1:15" x14ac:dyDescent="0.25">
      <c r="A37" s="3"/>
      <c r="B37" s="13" t="s">
        <v>42</v>
      </c>
      <c r="C37" s="75">
        <v>50</v>
      </c>
      <c r="D37" s="75">
        <v>14</v>
      </c>
      <c r="E37" s="75">
        <v>10</v>
      </c>
      <c r="F37" s="64"/>
      <c r="G37" s="79">
        <f t="shared" si="1"/>
        <v>0</v>
      </c>
      <c r="H37" s="7"/>
      <c r="I37" s="7"/>
      <c r="J37" s="7"/>
      <c r="K37" s="11"/>
      <c r="L37" s="3"/>
    </row>
    <row r="38" spans="1:15" x14ac:dyDescent="0.25">
      <c r="A38" s="3"/>
      <c r="B38" s="13" t="s">
        <v>43</v>
      </c>
      <c r="C38" s="71">
        <v>24</v>
      </c>
      <c r="D38" s="71">
        <v>0.3</v>
      </c>
      <c r="E38" s="71">
        <v>10</v>
      </c>
      <c r="F38" s="64"/>
      <c r="G38" s="79">
        <f t="shared" si="1"/>
        <v>0</v>
      </c>
      <c r="H38" s="10" t="s">
        <v>44</v>
      </c>
      <c r="I38" s="7"/>
      <c r="J38" s="7"/>
      <c r="K38" s="11"/>
      <c r="L38" s="3"/>
    </row>
    <row r="39" spans="1:15" x14ac:dyDescent="0.25">
      <c r="A39" s="3"/>
      <c r="B39" s="13"/>
      <c r="C39" s="71"/>
      <c r="D39" s="71"/>
      <c r="E39" s="71"/>
      <c r="F39" s="63"/>
      <c r="G39" s="52"/>
      <c r="H39" s="7"/>
      <c r="I39" s="7"/>
      <c r="J39" s="7"/>
      <c r="K39" s="15"/>
      <c r="L39" s="3"/>
      <c r="M39" s="2"/>
    </row>
    <row r="40" spans="1:15" x14ac:dyDescent="0.25">
      <c r="A40" s="3"/>
      <c r="B40" s="13" t="s">
        <v>7</v>
      </c>
      <c r="C40" s="71">
        <v>7</v>
      </c>
      <c r="D40" s="71">
        <v>0.15</v>
      </c>
      <c r="E40" s="71">
        <v>20</v>
      </c>
      <c r="F40" s="62"/>
      <c r="G40" s="61">
        <f t="shared" si="1"/>
        <v>0</v>
      </c>
      <c r="H40" s="7"/>
      <c r="I40" s="7"/>
      <c r="J40" s="8"/>
      <c r="K40" s="11"/>
      <c r="L40" s="4"/>
    </row>
    <row r="41" spans="1:15" x14ac:dyDescent="0.25">
      <c r="A41" s="3"/>
      <c r="B41" s="13" t="s">
        <v>8</v>
      </c>
      <c r="C41" s="71">
        <v>2.4</v>
      </c>
      <c r="D41" s="71">
        <v>0.05</v>
      </c>
      <c r="E41" s="71">
        <v>20</v>
      </c>
      <c r="F41" s="62"/>
      <c r="G41" s="61">
        <f t="shared" si="1"/>
        <v>0</v>
      </c>
      <c r="H41" s="10"/>
      <c r="I41" s="7"/>
      <c r="J41" s="7"/>
      <c r="K41" s="11"/>
      <c r="L41" s="4"/>
    </row>
    <row r="42" spans="1:15" x14ac:dyDescent="0.25">
      <c r="A42" s="3"/>
      <c r="B42" s="13" t="s">
        <v>9</v>
      </c>
      <c r="C42" s="71">
        <v>1.4</v>
      </c>
      <c r="D42" s="71">
        <v>2.5000000000000001E-2</v>
      </c>
      <c r="E42" s="71">
        <v>20</v>
      </c>
      <c r="F42" s="62"/>
      <c r="G42" s="61">
        <f t="shared" si="1"/>
        <v>0</v>
      </c>
      <c r="H42" s="7" t="s">
        <v>44</v>
      </c>
      <c r="I42" s="7"/>
      <c r="J42" s="7"/>
      <c r="K42" s="15"/>
      <c r="L42" s="3"/>
    </row>
    <row r="43" spans="1:15" x14ac:dyDescent="0.25">
      <c r="A43" s="3"/>
      <c r="B43" s="13"/>
      <c r="C43" s="71"/>
      <c r="D43" s="71"/>
      <c r="E43" s="71"/>
      <c r="F43" s="63"/>
      <c r="G43" s="52"/>
      <c r="H43" s="7"/>
      <c r="I43" s="7"/>
      <c r="J43" s="7"/>
      <c r="K43" s="11"/>
      <c r="L43" s="5"/>
      <c r="M43" s="2"/>
    </row>
    <row r="44" spans="1:15" x14ac:dyDescent="0.25">
      <c r="A44" s="3"/>
      <c r="B44" s="13" t="s">
        <v>37</v>
      </c>
      <c r="C44" s="75">
        <v>95</v>
      </c>
      <c r="D44" s="75">
        <v>14</v>
      </c>
      <c r="E44" s="75">
        <v>8</v>
      </c>
      <c r="F44" s="64"/>
      <c r="G44" s="79">
        <f t="shared" si="1"/>
        <v>0</v>
      </c>
      <c r="H44" s="7"/>
      <c r="I44" s="7"/>
      <c r="J44" s="7"/>
      <c r="K44" s="11"/>
      <c r="L44" s="3"/>
    </row>
    <row r="45" spans="1:15" x14ac:dyDescent="0.25">
      <c r="A45" s="3"/>
      <c r="B45" s="13"/>
      <c r="C45" s="71"/>
      <c r="D45" s="71"/>
      <c r="E45" s="71"/>
      <c r="F45" s="53"/>
      <c r="G45" s="53"/>
      <c r="H45" s="7"/>
      <c r="I45" s="7"/>
      <c r="J45" s="7"/>
      <c r="K45" s="11"/>
      <c r="L45" s="3"/>
    </row>
    <row r="46" spans="1:15" x14ac:dyDescent="0.25">
      <c r="A46" s="3"/>
      <c r="B46" s="13" t="s">
        <v>26</v>
      </c>
      <c r="C46" s="71">
        <v>20</v>
      </c>
      <c r="D46" s="71">
        <v>4</v>
      </c>
      <c r="E46" s="71">
        <v>7</v>
      </c>
      <c r="F46" s="62"/>
      <c r="G46" s="61">
        <f t="shared" si="1"/>
        <v>0</v>
      </c>
      <c r="H46" s="7"/>
      <c r="I46" s="7"/>
      <c r="J46" s="7"/>
      <c r="K46" s="11"/>
      <c r="L46" s="5"/>
    </row>
    <row r="47" spans="1:15" x14ac:dyDescent="0.25">
      <c r="A47" s="3"/>
      <c r="B47" s="13"/>
      <c r="C47" s="71"/>
      <c r="D47" s="71"/>
      <c r="E47" s="71"/>
      <c r="F47" s="53"/>
      <c r="G47" s="53"/>
      <c r="H47" s="7"/>
      <c r="I47" s="7"/>
      <c r="J47" s="7"/>
      <c r="K47" s="11"/>
      <c r="L47" s="3"/>
    </row>
    <row r="48" spans="1:15" ht="16.5" x14ac:dyDescent="0.25">
      <c r="A48" s="3"/>
      <c r="B48" s="13" t="s">
        <v>27</v>
      </c>
      <c r="C48" s="71">
        <v>10</v>
      </c>
      <c r="D48" s="71">
        <v>4</v>
      </c>
      <c r="E48" s="71">
        <v>7</v>
      </c>
      <c r="F48" s="62"/>
      <c r="G48" s="61">
        <f t="shared" si="1"/>
        <v>0</v>
      </c>
      <c r="H48" s="7"/>
      <c r="I48" s="7"/>
      <c r="J48" s="7"/>
      <c r="K48" s="11"/>
      <c r="L48" s="5"/>
      <c r="M48" s="1"/>
      <c r="O48" s="1"/>
    </row>
    <row r="49" spans="1:21" x14ac:dyDescent="0.25">
      <c r="A49" s="3"/>
      <c r="B49" s="13" t="s">
        <v>28</v>
      </c>
      <c r="C49" s="71">
        <v>50</v>
      </c>
      <c r="D49" s="71">
        <v>5</v>
      </c>
      <c r="E49" s="71">
        <v>10</v>
      </c>
      <c r="F49" s="62"/>
      <c r="G49" s="61">
        <f t="shared" si="1"/>
        <v>0</v>
      </c>
      <c r="H49" s="7"/>
      <c r="I49" s="7"/>
      <c r="J49" s="7"/>
      <c r="K49" s="11"/>
      <c r="L49" s="3"/>
    </row>
    <row r="50" spans="1:21" x14ac:dyDescent="0.25">
      <c r="A50" s="3"/>
      <c r="B50" s="13" t="s">
        <v>30</v>
      </c>
      <c r="C50" s="71">
        <v>5</v>
      </c>
      <c r="D50" s="71">
        <v>0.75</v>
      </c>
      <c r="E50" s="71">
        <v>20</v>
      </c>
      <c r="F50" s="62"/>
      <c r="G50" s="61">
        <f t="shared" si="1"/>
        <v>0</v>
      </c>
      <c r="H50" s="10"/>
      <c r="I50" s="7"/>
      <c r="J50" s="7"/>
      <c r="K50" s="11"/>
      <c r="L50" s="3"/>
    </row>
    <row r="51" spans="1:21" x14ac:dyDescent="0.25">
      <c r="A51" s="3"/>
      <c r="B51" s="13" t="s">
        <v>29</v>
      </c>
      <c r="C51" s="71">
        <v>10</v>
      </c>
      <c r="D51" s="71">
        <v>1</v>
      </c>
      <c r="E51" s="71">
        <v>20</v>
      </c>
      <c r="F51" s="62"/>
      <c r="G51" s="61">
        <f t="shared" si="1"/>
        <v>0</v>
      </c>
      <c r="H51" s="7"/>
      <c r="I51" s="7"/>
      <c r="J51" s="7"/>
      <c r="K51" s="11"/>
      <c r="L51" s="3"/>
    </row>
    <row r="52" spans="1:21" x14ac:dyDescent="0.25">
      <c r="A52" s="3"/>
      <c r="B52" s="13" t="s">
        <v>38</v>
      </c>
      <c r="C52" s="71">
        <v>15</v>
      </c>
      <c r="D52" s="71">
        <v>2</v>
      </c>
      <c r="E52" s="71">
        <v>5</v>
      </c>
      <c r="F52" s="62"/>
      <c r="G52" s="61">
        <f t="shared" si="1"/>
        <v>0</v>
      </c>
      <c r="H52" s="7"/>
      <c r="I52" s="7"/>
      <c r="J52" s="7"/>
      <c r="K52" s="11"/>
      <c r="L52" s="3"/>
    </row>
    <row r="53" spans="1:21" x14ac:dyDescent="0.25">
      <c r="A53" s="3"/>
      <c r="B53" s="13" t="s">
        <v>39</v>
      </c>
      <c r="C53" s="71">
        <v>40</v>
      </c>
      <c r="D53" s="71">
        <v>7</v>
      </c>
      <c r="E53" s="71">
        <v>10</v>
      </c>
      <c r="F53" s="62"/>
      <c r="G53" s="61">
        <f t="shared" ref="G53" si="2">(D53*F53)+E53*(C53-D53)*(1-EXP(-F53/E53))</f>
        <v>0</v>
      </c>
      <c r="H53" s="7"/>
      <c r="I53" s="7"/>
      <c r="J53" s="7"/>
      <c r="K53" s="11"/>
      <c r="L53" s="3"/>
    </row>
    <row r="54" spans="1:21" x14ac:dyDescent="0.25">
      <c r="A54" s="3"/>
      <c r="B54" s="12"/>
      <c r="C54" s="71"/>
      <c r="D54" s="71"/>
      <c r="E54" s="71"/>
      <c r="F54" s="53"/>
      <c r="G54" s="53"/>
      <c r="H54" s="7"/>
      <c r="I54" s="7"/>
      <c r="J54" s="7"/>
      <c r="K54" s="11"/>
      <c r="L54" s="3"/>
    </row>
    <row r="55" spans="1:21" x14ac:dyDescent="0.25">
      <c r="A55" s="3"/>
      <c r="B55" s="38" t="s">
        <v>31</v>
      </c>
      <c r="C55" s="74"/>
      <c r="D55" s="74"/>
      <c r="E55" s="74"/>
      <c r="F55" s="60" t="s">
        <v>35</v>
      </c>
      <c r="G55" s="51"/>
      <c r="H55" s="8"/>
      <c r="I55" s="7"/>
      <c r="J55" s="7"/>
      <c r="K55" s="11"/>
      <c r="L55" s="3"/>
    </row>
    <row r="56" spans="1:21" x14ac:dyDescent="0.25">
      <c r="A56" s="3"/>
      <c r="B56" s="12"/>
      <c r="C56" s="71"/>
      <c r="D56" s="71"/>
      <c r="E56" s="71"/>
      <c r="F56" s="53"/>
      <c r="G56" s="53"/>
      <c r="H56" s="7"/>
      <c r="I56" s="7"/>
      <c r="J56" s="7"/>
      <c r="K56" s="11"/>
      <c r="L56" s="3"/>
    </row>
    <row r="57" spans="1:21" x14ac:dyDescent="0.25">
      <c r="A57" s="3"/>
      <c r="B57" s="13" t="s">
        <v>24</v>
      </c>
      <c r="C57" s="71">
        <v>650</v>
      </c>
      <c r="D57" s="71">
        <v>225</v>
      </c>
      <c r="E57" s="71">
        <v>2</v>
      </c>
      <c r="F57" s="62"/>
      <c r="G57" s="61">
        <f t="shared" ref="G57:G60" si="3">(D57*F57)+E57*(C57-D57)*(1-EXP(-F57/E57))</f>
        <v>0</v>
      </c>
      <c r="H57" s="7" t="s">
        <v>15</v>
      </c>
      <c r="I57" s="7"/>
      <c r="J57" s="7"/>
      <c r="K57" s="11"/>
      <c r="L57" s="3"/>
    </row>
    <row r="58" spans="1:21" x14ac:dyDescent="0.25">
      <c r="A58" s="3"/>
      <c r="B58" s="13" t="s">
        <v>25</v>
      </c>
      <c r="C58" s="71">
        <v>1.2</v>
      </c>
      <c r="D58" s="71">
        <v>0.7</v>
      </c>
      <c r="E58" s="71">
        <v>475</v>
      </c>
      <c r="F58" s="62"/>
      <c r="G58" s="61">
        <f t="shared" si="3"/>
        <v>0</v>
      </c>
      <c r="H58" s="7" t="s">
        <v>34</v>
      </c>
      <c r="I58" s="7"/>
      <c r="J58" s="7"/>
      <c r="K58" s="11"/>
      <c r="L58" s="3"/>
    </row>
    <row r="59" spans="1:21" x14ac:dyDescent="0.25">
      <c r="A59" s="3"/>
      <c r="B59" s="13" t="s">
        <v>32</v>
      </c>
      <c r="C59" s="71">
        <v>450</v>
      </c>
      <c r="D59" s="71">
        <v>200</v>
      </c>
      <c r="E59" s="71">
        <v>2.5</v>
      </c>
      <c r="F59" s="62"/>
      <c r="G59" s="61">
        <f t="shared" si="3"/>
        <v>0</v>
      </c>
      <c r="H59" s="7" t="s">
        <v>15</v>
      </c>
      <c r="I59" s="7"/>
      <c r="J59" s="7"/>
      <c r="K59" s="11"/>
      <c r="L59" s="3"/>
    </row>
    <row r="60" spans="1:21" x14ac:dyDescent="0.25">
      <c r="A60" s="3"/>
      <c r="B60" s="13" t="s">
        <v>33</v>
      </c>
      <c r="C60" s="71">
        <v>350</v>
      </c>
      <c r="D60" s="71">
        <v>120</v>
      </c>
      <c r="E60" s="71">
        <v>2</v>
      </c>
      <c r="F60" s="62"/>
      <c r="G60" s="61">
        <f t="shared" si="3"/>
        <v>0</v>
      </c>
      <c r="H60" s="7" t="s">
        <v>15</v>
      </c>
      <c r="I60" s="7"/>
      <c r="J60" s="7"/>
      <c r="K60" s="11"/>
      <c r="L60" s="3"/>
    </row>
    <row r="61" spans="1:21" x14ac:dyDescent="0.25">
      <c r="A61" s="3"/>
      <c r="B61" s="13"/>
      <c r="C61" s="71"/>
      <c r="D61" s="71"/>
      <c r="E61" s="71"/>
      <c r="F61" s="80"/>
      <c r="G61" s="61"/>
      <c r="H61" s="7"/>
      <c r="I61" s="7"/>
      <c r="J61" s="7"/>
      <c r="K61" s="11"/>
      <c r="L61" s="3"/>
    </row>
    <row r="62" spans="1:21" x14ac:dyDescent="0.25">
      <c r="A62" s="3"/>
      <c r="B62" s="38" t="s">
        <v>31</v>
      </c>
      <c r="C62" s="77"/>
      <c r="D62" s="77"/>
      <c r="E62" s="77"/>
      <c r="F62" s="60" t="s">
        <v>11</v>
      </c>
      <c r="G62" s="56"/>
      <c r="H62" s="7"/>
      <c r="I62" s="7"/>
      <c r="J62" s="7"/>
      <c r="K62" s="11"/>
      <c r="L62" s="3"/>
    </row>
    <row r="63" spans="1:21" x14ac:dyDescent="0.25">
      <c r="A63" s="3"/>
      <c r="B63" s="12"/>
      <c r="C63" s="71"/>
      <c r="D63" s="71"/>
      <c r="E63" s="71"/>
      <c r="F63" s="53"/>
      <c r="G63" s="53"/>
      <c r="H63" s="7"/>
      <c r="I63" s="7"/>
      <c r="J63" s="7"/>
      <c r="K63" s="11"/>
      <c r="L63" s="3"/>
    </row>
    <row r="64" spans="1:21" x14ac:dyDescent="0.25">
      <c r="A64" s="3"/>
      <c r="B64" s="12" t="s">
        <v>40</v>
      </c>
      <c r="C64" s="71">
        <v>5</v>
      </c>
      <c r="D64" s="71">
        <v>3</v>
      </c>
      <c r="E64" s="71">
        <v>7</v>
      </c>
      <c r="F64" s="62"/>
      <c r="G64" s="61">
        <f t="shared" ref="G64" si="4">(D64*F64)+E64*(C64-D64)*(1-EXP(-F64/E64))</f>
        <v>0</v>
      </c>
      <c r="H64" s="7"/>
      <c r="I64" s="7"/>
      <c r="J64" s="7"/>
      <c r="K64" s="11"/>
      <c r="L64" s="3"/>
      <c r="U64" s="6"/>
    </row>
    <row r="65" spans="1:21" x14ac:dyDescent="0.25">
      <c r="A65" s="3"/>
      <c r="B65" s="12" t="s">
        <v>55</v>
      </c>
      <c r="C65" s="71">
        <v>4</v>
      </c>
      <c r="D65" s="71">
        <v>1.5</v>
      </c>
      <c r="E65" s="71">
        <v>11</v>
      </c>
      <c r="F65" s="62"/>
      <c r="G65" s="61">
        <f t="shared" ref="G65" si="5">(D65*F65)+E65*(C65-D65)*(1-EXP(-F65/E65))</f>
        <v>0</v>
      </c>
      <c r="H65" s="7"/>
      <c r="I65" s="7"/>
      <c r="J65" s="7"/>
      <c r="K65" s="11"/>
      <c r="L65" s="3"/>
      <c r="U65" s="6"/>
    </row>
    <row r="66" spans="1:21" x14ac:dyDescent="0.25">
      <c r="A66" s="3"/>
      <c r="B66" s="12" t="s">
        <v>56</v>
      </c>
      <c r="C66" s="71">
        <v>2.5</v>
      </c>
      <c r="D66" s="71">
        <v>2.5</v>
      </c>
      <c r="E66" s="71">
        <v>1E-3</v>
      </c>
      <c r="F66" s="62"/>
      <c r="G66" s="61">
        <f t="shared" ref="G66" si="6">(D66*F66)+E66*(C66-D66)*(1-EXP(-F66/E66))</f>
        <v>0</v>
      </c>
      <c r="H66" s="7"/>
      <c r="I66" s="7"/>
      <c r="J66" s="7"/>
      <c r="K66" s="11"/>
      <c r="L66" s="3"/>
      <c r="U66" s="6"/>
    </row>
    <row r="67" spans="1:21" x14ac:dyDescent="0.25">
      <c r="A67" s="3"/>
      <c r="B67" s="12"/>
      <c r="C67" s="71"/>
      <c r="D67" s="71"/>
      <c r="E67" s="71"/>
      <c r="F67" s="7"/>
      <c r="G67" s="61">
        <f>SUM(G26:G66)</f>
        <v>0</v>
      </c>
      <c r="H67" s="7"/>
      <c r="I67" s="7"/>
      <c r="J67" s="7"/>
      <c r="K67" s="11"/>
      <c r="L67" s="3"/>
    </row>
    <row r="68" spans="1:21" ht="15.75" thickBot="1" x14ac:dyDescent="0.3">
      <c r="A68" s="3"/>
      <c r="B68" s="16"/>
      <c r="C68" s="78"/>
      <c r="D68" s="78"/>
      <c r="E68" s="78"/>
      <c r="F68" s="17"/>
      <c r="G68" s="57"/>
      <c r="H68" s="17"/>
      <c r="I68" s="17"/>
      <c r="J68" s="49"/>
      <c r="K68" s="18"/>
      <c r="L68" s="3"/>
    </row>
    <row r="69" spans="1:21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21" x14ac:dyDescent="0.25">
      <c r="B70" s="3"/>
      <c r="C70" s="3"/>
      <c r="D70" s="3"/>
      <c r="E70" s="3"/>
      <c r="F70" s="3"/>
      <c r="G70" s="3"/>
      <c r="H70" s="3"/>
      <c r="I70" s="3"/>
      <c r="K70" s="3"/>
      <c r="L70" s="3"/>
    </row>
    <row r="71" spans="1:21" x14ac:dyDescent="0.25">
      <c r="B71" s="3"/>
      <c r="C71" s="3"/>
      <c r="D71" s="3"/>
      <c r="E71" s="3"/>
      <c r="F71" s="3"/>
      <c r="G71" s="3"/>
      <c r="H71" s="3"/>
      <c r="I71" s="24"/>
      <c r="J71" s="21"/>
      <c r="K71" s="24"/>
      <c r="L71" s="3"/>
    </row>
    <row r="72" spans="1:21" x14ac:dyDescent="0.25">
      <c r="B72" s="3"/>
      <c r="C72" s="3"/>
      <c r="D72" s="3"/>
      <c r="E72" s="3"/>
      <c r="F72" s="3"/>
      <c r="G72" s="3"/>
      <c r="H72" s="3"/>
      <c r="I72" s="3"/>
      <c r="J72" s="24"/>
      <c r="K72" s="3"/>
      <c r="L72" s="3"/>
    </row>
  </sheetData>
  <sheetProtection sheet="1" objects="1" scenarios="1" selectLockedCells="1"/>
  <pageMargins left="0.7" right="0.7" top="0.75" bottom="0.75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3b7a16567f0484aa21840c27d7ce980 xmlns="3a225053-6905-4551-8c1d-6aea5409e5e2">
      <Terms xmlns="http://schemas.microsoft.com/office/infopath/2007/PartnerControls">
        <TermInfo xmlns="http://schemas.microsoft.com/office/infopath/2007/PartnerControls">
          <TermName xmlns="http://schemas.microsoft.com/office/infopath/2007/PartnerControls">Landsbygdsutveckling</TermName>
          <TermId xmlns="http://schemas.microsoft.com/office/infopath/2007/PartnerControls">913e9b70-f2d9-4499-8706-63cc9cb376c5</TermId>
        </TermInfo>
        <TermInfo xmlns="http://schemas.microsoft.com/office/infopath/2007/PartnerControls">
          <TermName xmlns="http://schemas.microsoft.com/office/infopath/2007/PartnerControls">Fiskerifrågor</TermName>
          <TermId xmlns="http://schemas.microsoft.com/office/infopath/2007/PartnerControls">b5545dc6-0ffa-4e72-bb73-b8f9ac385368</TermId>
        </TermInfo>
      </Terms>
    </a3b7a16567f0484aa21840c27d7ce980>
    <ca3256219280485dbfe33d501c231cf2 xmlns="3a225053-6905-4551-8c1d-6aea5409e5e2">
      <Terms xmlns="http://schemas.microsoft.com/office/infopath/2007/PartnerControls">
        <TermInfo xmlns="http://schemas.microsoft.com/office/infopath/2007/PartnerControls">
          <TermName xmlns="http://schemas.microsoft.com/office/infopath/2007/PartnerControls">Utforma interna regler och vägledning</TermName>
          <TermId xmlns="http://schemas.microsoft.com/office/infopath/2007/PartnerControls">98012c00-da80-47ec-832a-e527cd64dfe5</TermId>
        </TermInfo>
      </Terms>
    </ca3256219280485dbfe33d501c231cf2>
    <TaxCatchAll xmlns="3a225053-6905-4551-8c1d-6aea5409e5e2">
      <Value>754</Value>
      <Value>297</Value>
      <Value>289</Value>
      <Value>295</Value>
      <Value>294</Value>
    </TaxCatchAll>
    <nf237cf165ad447bb8ea374b75b9c0a2 xmlns="3a225053-6905-4551-8c1d-6aea5409e5e2">
      <Terms xmlns="http://schemas.microsoft.com/office/infopath/2007/PartnerControls">
        <TermInfo xmlns="http://schemas.microsoft.com/office/infopath/2007/PartnerControls">
          <TermName xmlns="http://schemas.microsoft.com/office/infopath/2007/PartnerControls">LB_207_startstöd</TermName>
          <TermId xmlns="http://schemas.microsoft.com/office/infopath/2007/PartnerControls">64b90c7a-f825-40a2-882d-6a00d95a1592</TermId>
        </TermInfo>
      </Terms>
    </nf237cf165ad447bb8ea374b75b9c0a2>
    <p2dd9b942f98465bb4b6226d2803ba15 xmlns="3a225053-6905-4551-8c1d-6aea5409e5e2">
      <Terms xmlns="http://schemas.microsoft.com/office/infopath/2007/PartnerControls"/>
    </p2dd9b942f98465bb4b6226d2803ba15>
    <dd4a280f62d54f92b30efba08c525df8 xmlns="3a225053-6905-4551-8c1d-6aea5409e5e2">
      <Terms xmlns="http://schemas.microsoft.com/office/infopath/2007/PartnerControls">
        <TermInfo xmlns="http://schemas.microsoft.com/office/infopath/2007/PartnerControls">
          <TermName xmlns="http://schemas.microsoft.com/office/infopath/2007/PartnerControls">Utreda</TermName>
          <TermId xmlns="http://schemas.microsoft.com/office/infopath/2007/PartnerControls">09bd3da3-e962-41d9-94e7-4970212cf204</TermId>
        </TermInfo>
      </Terms>
    </dd4a280f62d54f92b30efba08c525df8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iceronen - Dokument handläggarstöd" ma:contentTypeID="0x0101004874DACD50DB42CA88FE821FA171ABD7008A2BFB0C2E18DE429F09F07362B51C54" ma:contentTypeVersion="25" ma:contentTypeDescription="Skapa ett nytt dokument." ma:contentTypeScope="" ma:versionID="ce221dbb9d60a551c43ec0c5a589fc9e">
  <xsd:schema xmlns:xsd="http://www.w3.org/2001/XMLSchema" xmlns:xs="http://www.w3.org/2001/XMLSchema" xmlns:p="http://schemas.microsoft.com/office/2006/metadata/properties" xmlns:ns2="3a225053-6905-4551-8c1d-6aea5409e5e2" targetNamespace="http://schemas.microsoft.com/office/2006/metadata/properties" ma:root="true" ma:fieldsID="5bd3c29c092cca5da09310efe572efd2" ns2:_="">
    <xsd:import namespace="3a225053-6905-4551-8c1d-6aea5409e5e2"/>
    <xsd:element name="properties">
      <xsd:complexType>
        <xsd:sequence>
          <xsd:element name="documentManagement">
            <xsd:complexType>
              <xsd:all>
                <xsd:element ref="ns2:dd4a280f62d54f92b30efba08c525df8" minOccurs="0"/>
                <xsd:element ref="ns2:TaxCatchAll" minOccurs="0"/>
                <xsd:element ref="ns2:TaxCatchAllLabel" minOccurs="0"/>
                <xsd:element ref="ns2:p2dd9b942f98465bb4b6226d2803ba15" minOccurs="0"/>
                <xsd:element ref="ns2:ca3256219280485dbfe33d501c231cf2" minOccurs="0"/>
                <xsd:element ref="ns2:a3b7a16567f0484aa21840c27d7ce980" minOccurs="0"/>
                <xsd:element ref="ns2:nf237cf165ad447bb8ea374b75b9c0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225053-6905-4551-8c1d-6aea5409e5e2" elementFormDefault="qualified">
    <xsd:import namespace="http://schemas.microsoft.com/office/2006/documentManagement/types"/>
    <xsd:import namespace="http://schemas.microsoft.com/office/infopath/2007/PartnerControls"/>
    <xsd:element name="dd4a280f62d54f92b30efba08c525df8" ma:index="8" nillable="true" ma:taxonomy="true" ma:internalName="dd4a280f62d54f92b30efba08c525df8" ma:taxonomyFieldName="Processteg" ma:displayName="Processteg" ma:default="" ma:fieldId="{dd4a280f-62d5-4f92-b30e-fba08c525df8}" ma:taxonomyMulti="true" ma:sspId="134a93d9-00d9-4c26-9c45-5d488a6949d4" ma:termSetId="30cb25ad-008b-4333-b77c-c7108ae66ff6" ma:anchorId="392ebd56-f987-475c-be32-06c187ea2fc7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Global taxonomikolumn" ma:description="" ma:hidden="true" ma:list="{8b7cbc53-8df5-47d8-88a9-2f8a2221dadc}" ma:internalName="TaxCatchAll" ma:showField="CatchAllData" ma:web="3a225053-6905-4551-8c1d-6aea5409e5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Global taxonomikolumn1" ma:description="" ma:hidden="true" ma:list="{8b7cbc53-8df5-47d8-88a9-2f8a2221dadc}" ma:internalName="TaxCatchAllLabel" ma:readOnly="true" ma:showField="CatchAllDataLabel" ma:web="3a225053-6905-4551-8c1d-6aea5409e5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2dd9b942f98465bb4b6226d2803ba15" ma:index="12" nillable="true" ma:taxonomy="true" ma:internalName="p2dd9b942f98465bb4b6226d2803ba15" ma:taxonomyFieldName="St_x00f6_dtyp" ma:displayName="Stödtyp" ma:default="" ma:fieldId="{92dd9b94-2f98-465b-b4b6-226d2803ba15}" ma:taxonomyMulti="true" ma:sspId="134a93d9-00d9-4c26-9c45-5d488a6949d4" ma:termSetId="30cb25ad-008b-4333-b77c-c7108ae66ff6" ma:anchorId="20ece9f9-b93a-40be-872b-2d0b3b937a94" ma:open="true" ma:isKeyword="false">
      <xsd:complexType>
        <xsd:sequence>
          <xsd:element ref="pc:Terms" minOccurs="0" maxOccurs="1"/>
        </xsd:sequence>
      </xsd:complexType>
    </xsd:element>
    <xsd:element name="ca3256219280485dbfe33d501c231cf2" ma:index="14" nillable="true" ma:taxonomy="true" ma:internalName="ca3256219280485dbfe33d501c231cf2" ma:taxonomyFieldName="Administrativ_x0020_process" ma:displayName="Administrativ process" ma:readOnly="false" ma:default="289;#Utforma interna regler och vägledning|98012c00-da80-47ec-832a-e527cd64dfe5" ma:fieldId="{ca325621-9280-485d-bfe3-3d501c231cf2}" ma:taxonomyMulti="true" ma:sspId="134a93d9-00d9-4c26-9c45-5d488a6949d4" ma:termSetId="30cb25ad-008b-4333-b77c-c7108ae66ff6" ma:anchorId="5af2e072-fba3-4c83-86d5-80bf46639ab5" ma:open="false" ma:isKeyword="false">
      <xsd:complexType>
        <xsd:sequence>
          <xsd:element ref="pc:Terms" minOccurs="0" maxOccurs="1"/>
        </xsd:sequence>
      </xsd:complexType>
    </xsd:element>
    <xsd:element name="a3b7a16567f0484aa21840c27d7ce980" ma:index="16" ma:taxonomy="true" ma:internalName="a3b7a16567f0484aa21840c27d7ce980" ma:taxonomyFieldName="Verksamhetsomr_x00e5_den_x0020_och_x0020_verksamhetsgrenar" ma:displayName="Verksamhetsområden och verksamhetsgrenar" ma:readOnly="false" ma:default="295;#Landsbygdsutveckling|913e9b70-f2d9-4499-8706-63cc9cb376c5;#294;#Fiskerifrågor|b5545dc6-0ffa-4e72-bb73-b8f9ac385368" ma:fieldId="{a3b7a165-67f0-484a-a218-40c27d7ce980}" ma:taxonomyMulti="true" ma:sspId="134a93d9-00d9-4c26-9c45-5d488a6949d4" ma:termSetId="30cb25ad-008b-4333-b77c-c7108ae66ff6" ma:anchorId="0efa13fc-0498-4eb8-ba26-70c7deb07c09" ma:open="false" ma:isKeyword="false">
      <xsd:complexType>
        <xsd:sequence>
          <xsd:element ref="pc:Terms" minOccurs="0" maxOccurs="1"/>
        </xsd:sequence>
      </xsd:complexType>
    </xsd:element>
    <xsd:element name="nf237cf165ad447bb8ea374b75b9c0a2" ma:index="18" nillable="true" ma:taxonomy="true" ma:internalName="nf237cf165ad447bb8ea374b75b9c0a2" ma:taxonomyFieldName="Rutinid" ma:displayName="Rutinid" ma:default="" ma:fieldId="{7f237cf1-65ad-447b-b8ea-374b75b9c0a2}" ma:taxonomyMulti="true" ma:sspId="134a93d9-00d9-4c26-9c45-5d488a6949d4" ma:termSetId="30cb25ad-008b-4333-b77c-c7108ae66ff6" ma:anchorId="ad4f6aaa-95d4-42de-a6e7-69b4a69f6b4a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11569A-F5DC-42DE-AF19-8DE0F24FC8F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a225053-6905-4551-8c1d-6aea5409e5e2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E79D93A-C187-4C58-ACE9-084B7B65E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225053-6905-4551-8c1d-6aea5409e5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BDB0F39-5A97-4E1F-B234-AC33E6198E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räkna ut standardtimmar</vt:lpstr>
    </vt:vector>
  </TitlesOfParts>
  <Company>Jordbruksverket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Standardtimmar startstöd</dc:title>
  <dc:creator>Daniel Persson</dc:creator>
  <cp:lastModifiedBy>Hans Olson</cp:lastModifiedBy>
  <dcterms:created xsi:type="dcterms:W3CDTF">2015-10-20T11:34:00Z</dcterms:created>
  <dcterms:modified xsi:type="dcterms:W3CDTF">2018-11-02T10:26:11Z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0x0101004874DACD50DB42CA88FE821FA171ABD7008A2BFB0C2E18DE429F09F07362B51C54</vt:lpwstr>
  </property>
  <property fmtid="{D5CDD505-2E9C-101B-9397-08002B2CF9AE}" pid="3" name="Processteg">
    <vt:lpwstr>297;#Utreda|09bd3da3-e962-41d9-94e7-4970212cf204</vt:lpwstr>
  </property>
  <property fmtid="{D5CDD505-2E9C-101B-9397-08002B2CF9AE}" pid="4" name="Rutinid">
    <vt:lpwstr>754;#LB_207_startstöd|64b90c7a-f825-40a2-882d-6a00d95a1592</vt:lpwstr>
  </property>
  <property fmtid="{D5CDD505-2E9C-101B-9397-08002B2CF9AE}" pid="5" name="Stödtyp">
    <vt:lpwstr/>
  </property>
  <property fmtid="{D5CDD505-2E9C-101B-9397-08002B2CF9AE}" pid="6" name="Verksamhetsområden och verksamhetsgrenar">
    <vt:lpwstr>295;#Landsbygdsutveckling|913e9b70-f2d9-4499-8706-63cc9cb376c5;#294;#Fiskerifrågor|b5545dc6-0ffa-4e72-bb73-b8f9ac385368</vt:lpwstr>
  </property>
  <property fmtid="{D5CDD505-2E9C-101B-9397-08002B2CF9AE}" pid="7" name="Kontrolltyp">
    <vt:lpwstr/>
  </property>
  <property fmtid="{D5CDD505-2E9C-101B-9397-08002B2CF9AE}" pid="8" name="Administrativ process">
    <vt:lpwstr>289;#Utforma interna regler och vägledning|98012c00-da80-47ec-832a-e527cd64dfe5</vt:lpwstr>
  </property>
  <property fmtid="{D5CDD505-2E9C-101B-9397-08002B2CF9AE}" pid="9" name="g4570fe15e764ca48ad5c11a323e37ca">
    <vt:lpwstr/>
  </property>
</Properties>
</file>